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askara Osterwalder\Desktop\Varios Contraloria\"/>
    </mc:Choice>
  </mc:AlternateContent>
  <bookViews>
    <workbookView xWindow="0" yWindow="0" windowWidth="28800" windowHeight="11835"/>
  </bookViews>
  <sheets>
    <sheet name="ICC" sheetId="2" r:id="rId1"/>
    <sheet name="Hoja1" sheetId="1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4" i="2" l="1"/>
  <c r="G4" i="2" s="1"/>
  <c r="F6" i="1" l="1"/>
  <c r="F19" i="1"/>
  <c r="D15" i="1"/>
  <c r="F20" i="1" s="1"/>
  <c r="I19" i="1" s="1"/>
  <c r="D2" i="1"/>
  <c r="F7" i="1" s="1"/>
  <c r="I6" i="1" l="1"/>
</calcChain>
</file>

<file path=xl/sharedStrings.xml><?xml version="1.0" encoding="utf-8"?>
<sst xmlns="http://schemas.openxmlformats.org/spreadsheetml/2006/main" count="30" uniqueCount="19">
  <si>
    <t>Viatico Asignado x 10 decimas</t>
  </si>
  <si>
    <t>Viatico Tabla</t>
  </si>
  <si>
    <t>Viatico Tabla = Valor día x N° días</t>
  </si>
  <si>
    <t>Valor día</t>
  </si>
  <si>
    <t>N° Dias</t>
  </si>
  <si>
    <t>decimas</t>
  </si>
  <si>
    <t>China</t>
  </si>
  <si>
    <t>Viatico Asignado</t>
  </si>
  <si>
    <t xml:space="preserve">El viatico Asignado corresponde al 63,8 % del viatico de la Tabla. </t>
  </si>
  <si>
    <r>
      <t xml:space="preserve">6,38 x 10 = </t>
    </r>
    <r>
      <rPr>
        <sz val="11"/>
        <color rgb="FFFF0000"/>
        <rFont val="Calibri"/>
        <family val="2"/>
        <scheme val="minor"/>
      </rPr>
      <t>63,8 %</t>
    </r>
  </si>
  <si>
    <r>
      <t xml:space="preserve">1528,80 x 100 / 2396 = </t>
    </r>
    <r>
      <rPr>
        <sz val="11"/>
        <color rgb="FFFF0000"/>
        <rFont val="Calibri"/>
        <family val="2"/>
        <scheme val="minor"/>
      </rPr>
      <t>63,8 %</t>
    </r>
  </si>
  <si>
    <r>
      <t xml:space="preserve">9,70 x 10 = </t>
    </r>
    <r>
      <rPr>
        <sz val="11"/>
        <color rgb="FFFF0000"/>
        <rFont val="Calibri"/>
        <family val="2"/>
        <scheme val="minor"/>
      </rPr>
      <t>97,9 %</t>
    </r>
  </si>
  <si>
    <r>
      <t xml:space="preserve">4100 x 100 / 4186,9 =  </t>
    </r>
    <r>
      <rPr>
        <sz val="11"/>
        <color rgb="FFFF0000"/>
        <rFont val="Calibri"/>
        <family val="2"/>
        <scheme val="minor"/>
      </rPr>
      <t>97,9 %</t>
    </r>
  </si>
  <si>
    <t xml:space="preserve">El viatico Asignado corresponde al 97,9  % del viatico de la Tabla. </t>
  </si>
  <si>
    <t>El porcentaje que se incluye en Siaper es lo que se otorga en el viático asignado</t>
  </si>
  <si>
    <t>Decimas</t>
  </si>
  <si>
    <t>TC</t>
  </si>
  <si>
    <t>Monto $</t>
  </si>
  <si>
    <t>Monto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</si>
</sst>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$&quot;* #,##0_ ;_ &quot;$&quot;* \-#,##0_ ;_ &quot;$&quot;* &quot;-&quot;_ ;_ @_ "/>
    <numFmt numFmtId="165" formatCode="_ [$USD]\ * #,##0.00_ ;_ [$USD]\ * \-#,##0.00_ ;_ [$USD]\ * &quot;-&quot;??_ ;_ @_ 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0" fontId="0" fillId="3" borderId="0" xfId="0" applyFill="1"/>
    <xf numFmtId="0" fontId="0" fillId="2" borderId="3" xfId="0" applyFill="1" applyBorder="1" applyAlignment="1">
      <alignment horizontal="center" vertical="center"/>
    </xf>
    <xf numFmtId="2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4" fontId="1" fillId="4" borderId="0" xfId="0" applyNumberFormat="1" applyFont="1" applyFill="1"/>
    <xf numFmtId="0" fontId="1" fillId="4" borderId="0" xfId="0" applyFont="1" applyFill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5" borderId="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4" fontId="0" fillId="0" borderId="3" xfId="0" applyNumberFormat="1" applyBorder="1" applyAlignment="1">
      <alignment horizontal="center" vertical="center"/>
    </xf>
    <xf numFmtId="4" fontId="0" fillId="0" borderId="0" xfId="0" applyNumberFormat="1"/>
    <xf numFmtId="4" fontId="0" fillId="0" borderId="3" xfId="0" applyNumberFormat="1" applyBorder="1"/>
    <xf numFmtId="0" fontId="0" fillId="3" borderId="0" xfId="0" applyFill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0" fontId="0" fillId="6" borderId="0" xfId="0" applyFill="1"/>
    <xf numFmtId="0" fontId="0" fillId="7" borderId="0" xfId="0" applyFill="1"/>
    <xf numFmtId="0" fontId="5" fillId="8" borderId="0" xfId="0" applyFont="1" applyFill="1"/>
    <xf numFmtId="0" fontId="5" fillId="8" borderId="0" xfId="0" applyFont="1" applyFill="1" applyAlignment="1">
      <alignment horizontal="center"/>
    </xf>
    <xf numFmtId="164" fontId="0" fillId="5" borderId="3" xfId="1" applyNumberFormat="1" applyFont="1" applyFill="1" applyBorder="1" applyAlignment="1">
      <alignment horizontal="center" vertical="center"/>
    </xf>
    <xf numFmtId="165" fontId="0" fillId="5" borderId="3" xfId="0" applyNumberFormat="1" applyFill="1" applyBorder="1" applyAlignment="1">
      <alignment horizontal="center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4"/>
  <sheetViews>
    <sheetView tabSelected="1" topLeftCell="A2" workbookViewId="0">
      <selection activeCell="E5" sqref="E5"/>
    </sheetView>
  </sheetViews>
  <sheetFormatPr baseColWidth="10" defaultRowHeight="15" x14ac:dyDescent="0.25"/>
  <cols>
    <col min="2" max="2" width="8.7109375" bestFit="1" customWidth="1"/>
    <col min="3" max="3" width="7.28515625" bestFit="1" customWidth="1"/>
    <col min="4" max="4" width="8.42578125" bestFit="1" customWidth="1"/>
    <col min="6" max="6" width="23" customWidth="1"/>
  </cols>
  <sheetData>
    <row r="3" spans="2:11" x14ac:dyDescent="0.25">
      <c r="B3" s="14" t="s">
        <v>3</v>
      </c>
      <c r="C3" s="14" t="s">
        <v>4</v>
      </c>
      <c r="D3" s="14" t="s">
        <v>15</v>
      </c>
      <c r="E3" s="14" t="s">
        <v>16</v>
      </c>
      <c r="F3" s="14" t="s">
        <v>18</v>
      </c>
      <c r="G3" s="14" t="s">
        <v>17</v>
      </c>
    </row>
    <row r="4" spans="2:11" ht="23.25" x14ac:dyDescent="0.25">
      <c r="B4" s="7">
        <v>365.85</v>
      </c>
      <c r="C4" s="7">
        <v>8</v>
      </c>
      <c r="D4" s="7">
        <v>5.31</v>
      </c>
      <c r="E4" s="7">
        <v>605.65</v>
      </c>
      <c r="F4" s="32">
        <f>+(C4*B4)*(D4/10)</f>
        <v>1554.1307999999999</v>
      </c>
      <c r="G4" s="31">
        <f>+F4*E4</f>
        <v>941259.31901999994</v>
      </c>
      <c r="H4" s="12"/>
      <c r="I4" s="5"/>
      <c r="J4" s="5"/>
      <c r="K4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E1" sqref="E1:O2"/>
    </sheetView>
  </sheetViews>
  <sheetFormatPr baseColWidth="10" defaultRowHeight="15" x14ac:dyDescent="0.25"/>
  <cols>
    <col min="2" max="2" width="33.5703125" customWidth="1"/>
    <col min="4" max="4" width="16.42578125" customWidth="1"/>
    <col min="5" max="5" width="15.85546875" style="1" customWidth="1"/>
    <col min="6" max="6" width="11.42578125" style="1"/>
    <col min="7" max="7" width="8.7109375" style="17" customWidth="1"/>
    <col min="8" max="8" width="2.140625" style="17" customWidth="1"/>
    <col min="12" max="12" width="27.42578125" customWidth="1"/>
  </cols>
  <sheetData>
    <row r="1" spans="1:13" ht="24" customHeight="1" x14ac:dyDescent="0.25">
      <c r="D1" s="14" t="s">
        <v>1</v>
      </c>
    </row>
    <row r="2" spans="1:13" s="5" customFormat="1" ht="29.25" customHeight="1" x14ac:dyDescent="0.25">
      <c r="B2" s="5" t="s">
        <v>2</v>
      </c>
      <c r="D2" s="20">
        <f>+ICC!B4*ICC!C4</f>
        <v>2926.8</v>
      </c>
    </row>
    <row r="5" spans="1:13" x14ac:dyDescent="0.25">
      <c r="D5" s="22" t="s">
        <v>7</v>
      </c>
      <c r="E5" s="4" t="s">
        <v>5</v>
      </c>
      <c r="L5" s="28" t="s">
        <v>9</v>
      </c>
    </row>
    <row r="6" spans="1:13" ht="19.5" thickBot="1" x14ac:dyDescent="0.35">
      <c r="B6" s="2" t="s">
        <v>0</v>
      </c>
      <c r="D6" s="26">
        <v>1528.8</v>
      </c>
      <c r="E6" s="4">
        <v>10</v>
      </c>
      <c r="F6" s="18">
        <f>+E6*D6</f>
        <v>15288</v>
      </c>
      <c r="I6" s="8">
        <f>+F6/F7</f>
        <v>5.2234522345223446</v>
      </c>
      <c r="J6" s="9" t="s">
        <v>5</v>
      </c>
      <c r="L6" s="28" t="s">
        <v>10</v>
      </c>
    </row>
    <row r="7" spans="1:13" x14ac:dyDescent="0.25">
      <c r="B7" s="3" t="s">
        <v>1</v>
      </c>
      <c r="D7" s="1"/>
      <c r="F7" s="19">
        <f>+D2</f>
        <v>2926.8</v>
      </c>
    </row>
    <row r="8" spans="1:13" x14ac:dyDescent="0.25">
      <c r="I8" s="27" t="s">
        <v>8</v>
      </c>
      <c r="J8" s="27"/>
      <c r="K8" s="27"/>
      <c r="L8" s="27"/>
    </row>
    <row r="10" spans="1:13" ht="3" customHeight="1" x14ac:dyDescent="0.25">
      <c r="A10" s="6"/>
      <c r="B10" s="6"/>
      <c r="C10" s="6"/>
      <c r="D10" s="6"/>
      <c r="E10" s="23"/>
      <c r="F10" s="23"/>
      <c r="G10" s="23"/>
      <c r="H10" s="23"/>
      <c r="I10" s="6"/>
      <c r="J10" s="6"/>
      <c r="K10" s="6"/>
      <c r="L10" s="6"/>
      <c r="M10" s="6"/>
    </row>
    <row r="14" spans="1:13" x14ac:dyDescent="0.25">
      <c r="D14" s="14" t="s">
        <v>1</v>
      </c>
      <c r="E14" s="14" t="s">
        <v>3</v>
      </c>
      <c r="F14" s="14" t="s">
        <v>4</v>
      </c>
      <c r="G14" s="15"/>
      <c r="H14" s="15"/>
    </row>
    <row r="15" spans="1:13" ht="23.25" x14ac:dyDescent="0.25">
      <c r="B15" s="5" t="s">
        <v>2</v>
      </c>
      <c r="C15" s="5"/>
      <c r="D15" s="20">
        <f>+E15*F15</f>
        <v>2542.89</v>
      </c>
      <c r="E15" s="7">
        <v>363.27</v>
      </c>
      <c r="F15" s="7">
        <v>7</v>
      </c>
      <c r="G15" s="16"/>
      <c r="H15" s="16"/>
      <c r="I15" s="5"/>
      <c r="J15" s="13" t="s">
        <v>6</v>
      </c>
    </row>
    <row r="16" spans="1:13" x14ac:dyDescent="0.25">
      <c r="D16" s="21"/>
    </row>
    <row r="17" spans="2:12" x14ac:dyDescent="0.25">
      <c r="D17" s="21"/>
    </row>
    <row r="18" spans="2:12" x14ac:dyDescent="0.25">
      <c r="D18" s="22" t="s">
        <v>7</v>
      </c>
      <c r="E18" s="4" t="s">
        <v>5</v>
      </c>
      <c r="L18" s="28" t="s">
        <v>11</v>
      </c>
    </row>
    <row r="19" spans="2:12" ht="19.5" thickBot="1" x14ac:dyDescent="0.35">
      <c r="B19" s="2" t="s">
        <v>0</v>
      </c>
      <c r="D19" s="26">
        <v>2180</v>
      </c>
      <c r="E19" s="4">
        <v>10</v>
      </c>
      <c r="F19" s="24">
        <f>+E19*D19</f>
        <v>21800</v>
      </c>
      <c r="I19" s="10">
        <f>+F19/F20</f>
        <v>8.5729229341418627</v>
      </c>
      <c r="J19" s="11" t="s">
        <v>5</v>
      </c>
      <c r="L19" s="28" t="s">
        <v>12</v>
      </c>
    </row>
    <row r="20" spans="2:12" x14ac:dyDescent="0.25">
      <c r="B20" s="3" t="s">
        <v>1</v>
      </c>
      <c r="D20" s="1"/>
      <c r="F20" s="25">
        <f>+D15</f>
        <v>2542.89</v>
      </c>
    </row>
    <row r="21" spans="2:12" x14ac:dyDescent="0.25">
      <c r="I21" s="27" t="s">
        <v>13</v>
      </c>
      <c r="J21" s="27"/>
      <c r="K21" s="27"/>
      <c r="L21" s="27"/>
    </row>
    <row r="24" spans="2:12" x14ac:dyDescent="0.25">
      <c r="B24" s="29" t="s">
        <v>14</v>
      </c>
      <c r="C24" s="29"/>
      <c r="D24" s="29"/>
      <c r="E24" s="3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ICC</vt:lpstr>
      <vt:lpstr>Hoja1</vt:lpstr>
      <vt:lpstr>Hoja3</vt:lpstr>
    </vt:vector>
  </TitlesOfParts>
  <Company>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PATRICIO MANSILLA BAHAMONDE</dc:creator>
  <cp:lastModifiedBy>Adquisiciones</cp:lastModifiedBy>
  <dcterms:created xsi:type="dcterms:W3CDTF">2017-08-09T15:33:56Z</dcterms:created>
  <dcterms:modified xsi:type="dcterms:W3CDTF">2018-06-05T23:41:42Z</dcterms:modified>
</cp:coreProperties>
</file>